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<sst xmlns="http://schemas.openxmlformats.org/spreadsheetml/2006/main" count="47" uniqueCount="45">
  <si>
    <t>Příjmy</t>
  </si>
  <si>
    <t>CELKEM</t>
  </si>
  <si>
    <t>Výdaje</t>
  </si>
  <si>
    <t>rozpočet po změnách</t>
  </si>
  <si>
    <t>rozpočet před změnami</t>
  </si>
  <si>
    <t>příjmy</t>
  </si>
  <si>
    <t>výdaje</t>
  </si>
  <si>
    <t>IČ: 273678, DIČ: CZ00273678</t>
  </si>
  <si>
    <t>rezerva</t>
  </si>
  <si>
    <t>činnost místní správy - sociální pojištění</t>
  </si>
  <si>
    <t>činnost místní správy - zdravotní pojištění</t>
  </si>
  <si>
    <t>činnost místní správy - platy zaměstnanců ÚP UZ 13101</t>
  </si>
  <si>
    <t>činnost místní správy - zdravotní pojištění ÚP UZ 13101</t>
  </si>
  <si>
    <t>činnost místní správy - sociální pojištění ÚP UZ 13101</t>
  </si>
  <si>
    <t>daň z příjmů právnických osob</t>
  </si>
  <si>
    <t>daň z přidané hodnoty</t>
  </si>
  <si>
    <t xml:space="preserve">splátka půjčky </t>
  </si>
  <si>
    <t>neinvestiční transfery  UZ 98037</t>
  </si>
  <si>
    <t>neinvestiční transfery  UZ 13101</t>
  </si>
  <si>
    <t>lesní hospodářství - příjmy z poskyt. služeb</t>
  </si>
  <si>
    <t xml:space="preserve">lesní hospodářství - příjmy z pronájmu pozemků </t>
  </si>
  <si>
    <t xml:space="preserve">převody z rozpočtových účtů </t>
  </si>
  <si>
    <t>lesní hospodářství - služby</t>
  </si>
  <si>
    <t>odvádění a čištění odpadních vod - stavby</t>
  </si>
  <si>
    <t>sportovní zařízení - stavby</t>
  </si>
  <si>
    <t xml:space="preserve">sportovní činnost - neinvestiční transfery </t>
  </si>
  <si>
    <t>veřené osvětlení - stavby</t>
  </si>
  <si>
    <t xml:space="preserve">sběr a svoz odpadů - služby </t>
  </si>
  <si>
    <t>péče o vzhled obce - DDHM</t>
  </si>
  <si>
    <t>péče o vzhled obce - materiál</t>
  </si>
  <si>
    <t>péče o vzhled obce - služba</t>
  </si>
  <si>
    <t xml:space="preserve">činnost místní správy - platy zaměstnanců </t>
  </si>
  <si>
    <t xml:space="preserve">činnost místní správy - právní služby </t>
  </si>
  <si>
    <t>činnost místní správy - opravy</t>
  </si>
  <si>
    <t>činnost místní správy - neinvestiční transfery</t>
  </si>
  <si>
    <t>úroky</t>
  </si>
  <si>
    <t>převody do vlastní pokladny</t>
  </si>
  <si>
    <t>Obec Chvojenec - Rozpočtové opatření č. 8</t>
  </si>
  <si>
    <t xml:space="preserve">kaplička - el. energie </t>
  </si>
  <si>
    <t>Ve Chvojenci 31.12.2021</t>
  </si>
  <si>
    <t xml:space="preserve">činnost místní správy - náhrady mezd </t>
  </si>
  <si>
    <t xml:space="preserve">neinvestiční transfery  </t>
  </si>
  <si>
    <t xml:space="preserve">odvod z loterií </t>
  </si>
  <si>
    <t>svoz komunálních odpadů - dary</t>
  </si>
  <si>
    <t>daň z příjmů fyzických osob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</si>
</sst>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34" applyFont="1" applyFill="1" applyBorder="1" applyAlignment="1" applyProtection="1">
      <alignment horizontal="right"/>
      <protection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43" fontId="24" fillId="0" borderId="10" xfId="34" applyNumberFormat="1" applyFont="1" applyFill="1" applyBorder="1" applyAlignment="1" applyProtection="1">
      <alignment horizontal="right"/>
      <protection/>
    </xf>
    <xf numFmtId="4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center"/>
    </xf>
    <xf numFmtId="4" fontId="24" fillId="0" borderId="10" xfId="34" applyNumberFormat="1" applyFont="1" applyFill="1" applyBorder="1" applyAlignment="1" applyProtection="1">
      <alignment/>
      <protection/>
    </xf>
    <xf numFmtId="4" fontId="24" fillId="0" borderId="10" xfId="0" applyNumberFormat="1" applyFont="1" applyBorder="1" applyAlignment="1">
      <alignment/>
    </xf>
    <xf numFmtId="4" fontId="24" fillId="0" borderId="10" xfId="34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48.28125" style="0" customWidth="1"/>
    <col min="4" max="4" width="22.140625" style="0" customWidth="1"/>
    <col min="5" max="5" width="13.421875" style="1" customWidth="1"/>
    <col min="6" max="6" width="12.57421875" style="1" customWidth="1"/>
    <col min="7" max="7" width="20.57421875" style="0" customWidth="1"/>
  </cols>
  <sheetData>
    <row r="1" spans="1:8" ht="12" customHeight="1">
      <c r="A1" s="6" t="s">
        <v>37</v>
      </c>
      <c r="B1" s="6"/>
      <c r="C1" s="7"/>
      <c r="D1" s="8" t="s">
        <v>7</v>
      </c>
      <c r="E1" s="9"/>
      <c r="F1" s="9"/>
      <c r="G1" s="8" t="s">
        <v>39</v>
      </c>
      <c r="H1" s="5"/>
    </row>
    <row r="2" spans="1:8" ht="12" customHeight="1">
      <c r="A2" s="14" t="s">
        <v>0</v>
      </c>
      <c r="B2" s="11"/>
      <c r="C2" s="11"/>
      <c r="D2" s="10" t="s">
        <v>4</v>
      </c>
      <c r="E2" s="17" t="s">
        <v>5</v>
      </c>
      <c r="F2" s="10" t="s">
        <v>6</v>
      </c>
      <c r="G2" s="10" t="s">
        <v>3</v>
      </c>
      <c r="H2" s="5"/>
    </row>
    <row r="3" spans="1:8" ht="12" customHeight="1">
      <c r="A3" s="14"/>
      <c r="B3" s="11">
        <v>1111</v>
      </c>
      <c r="C3" s="11" t="s">
        <v>44</v>
      </c>
      <c r="D3" s="12">
        <v>1500000</v>
      </c>
      <c r="E3" s="18">
        <v>190000</v>
      </c>
      <c r="F3" s="19"/>
      <c r="G3" s="13">
        <f>D3+E3</f>
        <v>1690000</v>
      </c>
      <c r="H3" s="5"/>
    </row>
    <row r="4" spans="1:8" ht="12" customHeight="1">
      <c r="A4" s="11"/>
      <c r="B4" s="11">
        <v>1121</v>
      </c>
      <c r="C4" s="11" t="s">
        <v>14</v>
      </c>
      <c r="D4" s="12">
        <v>2000000</v>
      </c>
      <c r="E4" s="18">
        <v>400000</v>
      </c>
      <c r="F4" s="19"/>
      <c r="G4" s="13">
        <f aca="true" t="shared" si="0" ref="G4:G12">D4+E4</f>
        <v>2400000</v>
      </c>
      <c r="H4" s="5"/>
    </row>
    <row r="5" spans="1:8" ht="12" customHeight="1">
      <c r="A5" s="11"/>
      <c r="B5" s="11">
        <v>1211</v>
      </c>
      <c r="C5" s="11" t="s">
        <v>15</v>
      </c>
      <c r="D5" s="12">
        <v>4740000</v>
      </c>
      <c r="E5" s="18">
        <v>700000</v>
      </c>
      <c r="F5" s="19"/>
      <c r="G5" s="13">
        <f t="shared" si="0"/>
        <v>5440000</v>
      </c>
      <c r="H5" s="5"/>
    </row>
    <row r="6" spans="1:8" ht="12" customHeight="1">
      <c r="A6" s="11"/>
      <c r="B6" s="11">
        <v>1382</v>
      </c>
      <c r="C6" s="11" t="s">
        <v>42</v>
      </c>
      <c r="D6" s="12">
        <v>0</v>
      </c>
      <c r="E6" s="18">
        <v>100</v>
      </c>
      <c r="F6" s="19"/>
      <c r="G6" s="13">
        <f t="shared" si="0"/>
        <v>100</v>
      </c>
      <c r="H6" s="5"/>
    </row>
    <row r="7" spans="1:8" ht="12" customHeight="1">
      <c r="A7" s="11"/>
      <c r="B7" s="11">
        <v>2420</v>
      </c>
      <c r="C7" s="11" t="s">
        <v>16</v>
      </c>
      <c r="D7" s="12">
        <v>229270</v>
      </c>
      <c r="E7" s="18">
        <v>40000</v>
      </c>
      <c r="F7" s="19"/>
      <c r="G7" s="13">
        <f>D7+E7</f>
        <v>269270</v>
      </c>
      <c r="H7" s="5"/>
    </row>
    <row r="8" spans="1:8" ht="12" customHeight="1">
      <c r="A8" s="11"/>
      <c r="B8" s="11">
        <v>4111</v>
      </c>
      <c r="C8" s="11" t="s">
        <v>17</v>
      </c>
      <c r="D8" s="12">
        <v>163125.04</v>
      </c>
      <c r="E8" s="18">
        <v>32780.61</v>
      </c>
      <c r="F8" s="19"/>
      <c r="G8" s="13">
        <f t="shared" si="0"/>
        <v>195905.65000000002</v>
      </c>
      <c r="H8" s="5"/>
    </row>
    <row r="9" spans="1:8" ht="12" customHeight="1">
      <c r="A9" s="11"/>
      <c r="B9" s="11">
        <v>4111</v>
      </c>
      <c r="C9" s="11" t="s">
        <v>41</v>
      </c>
      <c r="D9" s="12">
        <v>195905.65</v>
      </c>
      <c r="E9" s="18">
        <v>-26918</v>
      </c>
      <c r="F9" s="19"/>
      <c r="G9" s="13">
        <f t="shared" si="0"/>
        <v>168987.65</v>
      </c>
      <c r="H9" s="5"/>
    </row>
    <row r="10" spans="1:8" ht="12" customHeight="1">
      <c r="A10" s="11"/>
      <c r="B10" s="11">
        <v>4116</v>
      </c>
      <c r="C10" s="11" t="s">
        <v>18</v>
      </c>
      <c r="D10" s="12">
        <v>4390852</v>
      </c>
      <c r="E10" s="18">
        <v>-13441</v>
      </c>
      <c r="F10" s="19"/>
      <c r="G10" s="13">
        <f>D10+E10</f>
        <v>4377411</v>
      </c>
      <c r="H10" s="5"/>
    </row>
    <row r="11" spans="1:8" ht="12" customHeight="1">
      <c r="A11" s="11">
        <v>3722</v>
      </c>
      <c r="B11" s="11">
        <v>2321</v>
      </c>
      <c r="C11" s="11" t="s">
        <v>43</v>
      </c>
      <c r="D11" s="12">
        <v>0</v>
      </c>
      <c r="E11" s="18">
        <v>10000</v>
      </c>
      <c r="F11" s="19"/>
      <c r="G11" s="13">
        <f t="shared" si="0"/>
        <v>10000</v>
      </c>
      <c r="H11" s="5"/>
    </row>
    <row r="12" spans="1:8" ht="12" customHeight="1">
      <c r="A12" s="11">
        <v>1039</v>
      </c>
      <c r="B12" s="11">
        <v>2111</v>
      </c>
      <c r="C12" s="11" t="s">
        <v>19</v>
      </c>
      <c r="D12" s="12">
        <v>240000</v>
      </c>
      <c r="E12" s="18">
        <v>605000</v>
      </c>
      <c r="F12" s="19"/>
      <c r="G12" s="13">
        <f t="shared" si="0"/>
        <v>845000</v>
      </c>
      <c r="H12" s="5"/>
    </row>
    <row r="13" spans="1:8" ht="12" customHeight="1">
      <c r="A13" s="11">
        <v>1039</v>
      </c>
      <c r="B13" s="11">
        <v>2131</v>
      </c>
      <c r="C13" s="11" t="s">
        <v>20</v>
      </c>
      <c r="D13" s="12">
        <v>119000</v>
      </c>
      <c r="E13" s="18">
        <v>97000</v>
      </c>
      <c r="F13" s="19"/>
      <c r="G13" s="13">
        <f>D13+E13</f>
        <v>216000</v>
      </c>
      <c r="H13" s="5"/>
    </row>
    <row r="14" spans="1:8" ht="12" customHeight="1">
      <c r="A14" s="11">
        <v>6330</v>
      </c>
      <c r="B14" s="11">
        <v>4134</v>
      </c>
      <c r="C14" s="11" t="s">
        <v>21</v>
      </c>
      <c r="D14" s="12">
        <v>5200000</v>
      </c>
      <c r="E14" s="18">
        <v>130000</v>
      </c>
      <c r="F14" s="19"/>
      <c r="G14" s="13">
        <f>D14+E14</f>
        <v>5330000</v>
      </c>
      <c r="H14" s="5"/>
    </row>
    <row r="15" spans="1:8" ht="12" customHeight="1">
      <c r="A15" s="11"/>
      <c r="B15" s="11"/>
      <c r="C15" s="14" t="s">
        <v>1</v>
      </c>
      <c r="D15" s="13"/>
      <c r="E15" s="20">
        <f>SUM(E3:E14)</f>
        <v>2164521.6100000003</v>
      </c>
      <c r="F15" s="21"/>
      <c r="G15" s="13"/>
      <c r="H15" s="5"/>
    </row>
    <row r="16" spans="1:8" ht="12" customHeight="1">
      <c r="A16" s="14" t="s">
        <v>2</v>
      </c>
      <c r="B16" s="11"/>
      <c r="C16" s="11"/>
      <c r="D16" s="13"/>
      <c r="E16" s="20"/>
      <c r="F16" s="21"/>
      <c r="G16" s="13"/>
      <c r="H16" s="5"/>
    </row>
    <row r="17" spans="1:8" ht="12" customHeight="1">
      <c r="A17" s="11">
        <v>1039</v>
      </c>
      <c r="B17" s="11">
        <v>5169</v>
      </c>
      <c r="C17" s="11" t="s">
        <v>22</v>
      </c>
      <c r="D17" s="13">
        <v>380000</v>
      </c>
      <c r="E17" s="20"/>
      <c r="F17" s="21">
        <v>15000</v>
      </c>
      <c r="G17" s="13">
        <f>D17+F17</f>
        <v>395000</v>
      </c>
      <c r="H17" s="5"/>
    </row>
    <row r="18" spans="1:8" ht="12" customHeight="1">
      <c r="A18" s="11">
        <v>2321</v>
      </c>
      <c r="B18" s="11">
        <v>6121</v>
      </c>
      <c r="C18" s="11" t="s">
        <v>23</v>
      </c>
      <c r="D18" s="13">
        <v>100000</v>
      </c>
      <c r="E18" s="20"/>
      <c r="F18" s="21">
        <v>-100000</v>
      </c>
      <c r="G18" s="13">
        <f>D18+F18</f>
        <v>0</v>
      </c>
      <c r="H18" s="5"/>
    </row>
    <row r="19" spans="1:8" ht="12" customHeight="1">
      <c r="A19" s="11">
        <v>3326</v>
      </c>
      <c r="B19" s="11">
        <v>5154</v>
      </c>
      <c r="C19" s="11" t="s">
        <v>38</v>
      </c>
      <c r="D19" s="13">
        <v>4000</v>
      </c>
      <c r="E19" s="20"/>
      <c r="F19" s="21">
        <v>1000</v>
      </c>
      <c r="G19" s="13">
        <f>D19+F19</f>
        <v>5000</v>
      </c>
      <c r="H19" s="5"/>
    </row>
    <row r="20" spans="1:8" ht="12" customHeight="1">
      <c r="A20" s="11">
        <v>3412</v>
      </c>
      <c r="B20" s="11">
        <v>6121</v>
      </c>
      <c r="C20" s="11" t="s">
        <v>24</v>
      </c>
      <c r="D20" s="13">
        <v>100000</v>
      </c>
      <c r="E20" s="20"/>
      <c r="F20" s="21">
        <v>110000</v>
      </c>
      <c r="G20" s="13">
        <f aca="true" t="shared" si="1" ref="G20:G39">D20+F20</f>
        <v>210000</v>
      </c>
      <c r="H20" s="5"/>
    </row>
    <row r="21" spans="1:8" ht="12" customHeight="1">
      <c r="A21" s="11">
        <v>3419</v>
      </c>
      <c r="B21" s="11">
        <v>5229</v>
      </c>
      <c r="C21" s="11" t="s">
        <v>25</v>
      </c>
      <c r="D21" s="13">
        <v>45000</v>
      </c>
      <c r="E21" s="20"/>
      <c r="F21" s="21">
        <v>40000</v>
      </c>
      <c r="G21" s="13">
        <f t="shared" si="1"/>
        <v>85000</v>
      </c>
      <c r="H21" s="5"/>
    </row>
    <row r="22" spans="1:8" ht="12" customHeight="1">
      <c r="A22" s="11">
        <v>3631</v>
      </c>
      <c r="B22" s="11">
        <v>6121</v>
      </c>
      <c r="C22" s="11" t="s">
        <v>26</v>
      </c>
      <c r="D22" s="13">
        <v>70000</v>
      </c>
      <c r="E22" s="20"/>
      <c r="F22" s="21">
        <v>-70000</v>
      </c>
      <c r="G22" s="13">
        <f t="shared" si="1"/>
        <v>0</v>
      </c>
      <c r="H22" s="5"/>
    </row>
    <row r="23" spans="1:8" ht="12" customHeight="1">
      <c r="A23" s="11">
        <v>3723</v>
      </c>
      <c r="B23" s="11">
        <v>5169</v>
      </c>
      <c r="C23" s="11" t="s">
        <v>27</v>
      </c>
      <c r="D23" s="13">
        <v>70000</v>
      </c>
      <c r="E23" s="20"/>
      <c r="F23" s="21">
        <v>2000</v>
      </c>
      <c r="G23" s="13">
        <f t="shared" si="1"/>
        <v>72000</v>
      </c>
      <c r="H23" s="5"/>
    </row>
    <row r="24" spans="1:8" ht="12" customHeight="1">
      <c r="A24" s="11">
        <v>3745</v>
      </c>
      <c r="B24" s="11">
        <v>5137</v>
      </c>
      <c r="C24" s="11" t="s">
        <v>28</v>
      </c>
      <c r="D24" s="13">
        <v>100000</v>
      </c>
      <c r="E24" s="20"/>
      <c r="F24" s="21">
        <v>-85000</v>
      </c>
      <c r="G24" s="13">
        <f t="shared" si="1"/>
        <v>15000</v>
      </c>
      <c r="H24" s="5"/>
    </row>
    <row r="25" spans="1:8" ht="12" customHeight="1">
      <c r="A25" s="11">
        <v>3745</v>
      </c>
      <c r="B25" s="11">
        <v>5139</v>
      </c>
      <c r="C25" s="11" t="s">
        <v>29</v>
      </c>
      <c r="D25" s="13">
        <v>200000</v>
      </c>
      <c r="E25" s="20"/>
      <c r="F25" s="21">
        <v>-100000</v>
      </c>
      <c r="G25" s="13">
        <f t="shared" si="1"/>
        <v>100000</v>
      </c>
      <c r="H25" s="5"/>
    </row>
    <row r="26" spans="1:8" ht="12" customHeight="1">
      <c r="A26" s="11">
        <v>3745</v>
      </c>
      <c r="B26" s="11">
        <v>5169</v>
      </c>
      <c r="C26" s="11" t="s">
        <v>30</v>
      </c>
      <c r="D26" s="13">
        <v>200000</v>
      </c>
      <c r="E26" s="20"/>
      <c r="F26" s="21">
        <v>-180000</v>
      </c>
      <c r="G26" s="13">
        <f t="shared" si="1"/>
        <v>20000</v>
      </c>
      <c r="H26" s="5"/>
    </row>
    <row r="27" spans="1:8" ht="12" customHeight="1">
      <c r="A27" s="11">
        <v>6171</v>
      </c>
      <c r="B27" s="11">
        <v>5011</v>
      </c>
      <c r="C27" s="11" t="s">
        <v>31</v>
      </c>
      <c r="D27" s="13">
        <v>1549834.29</v>
      </c>
      <c r="E27" s="20"/>
      <c r="F27" s="21">
        <v>40000</v>
      </c>
      <c r="G27" s="13">
        <f t="shared" si="1"/>
        <v>1589834.29</v>
      </c>
      <c r="H27" s="5"/>
    </row>
    <row r="28" spans="1:8" ht="12" customHeight="1">
      <c r="A28" s="11">
        <v>6171</v>
      </c>
      <c r="B28" s="11">
        <v>5166</v>
      </c>
      <c r="C28" s="11" t="s">
        <v>32</v>
      </c>
      <c r="D28" s="13">
        <v>80000</v>
      </c>
      <c r="E28" s="20"/>
      <c r="F28" s="21">
        <v>8000</v>
      </c>
      <c r="G28" s="13">
        <f t="shared" si="1"/>
        <v>88000</v>
      </c>
      <c r="H28" s="5"/>
    </row>
    <row r="29" spans="1:8" ht="12" customHeight="1">
      <c r="A29" s="11">
        <v>6171</v>
      </c>
      <c r="B29" s="11">
        <v>5171</v>
      </c>
      <c r="C29" s="11" t="s">
        <v>33</v>
      </c>
      <c r="D29" s="13">
        <v>200000</v>
      </c>
      <c r="E29" s="20"/>
      <c r="F29" s="21">
        <v>-150000</v>
      </c>
      <c r="G29" s="13">
        <f t="shared" si="1"/>
        <v>50000</v>
      </c>
      <c r="H29" s="5"/>
    </row>
    <row r="30" spans="1:8" ht="12" customHeight="1">
      <c r="A30" s="11">
        <v>6171</v>
      </c>
      <c r="B30" s="11">
        <v>5499</v>
      </c>
      <c r="C30" s="11" t="s">
        <v>34</v>
      </c>
      <c r="D30" s="13">
        <v>100000</v>
      </c>
      <c r="E30" s="20"/>
      <c r="F30" s="21">
        <v>9000</v>
      </c>
      <c r="G30" s="13">
        <f t="shared" si="1"/>
        <v>109000</v>
      </c>
      <c r="H30" s="5"/>
    </row>
    <row r="31" spans="1:8" ht="12" customHeight="1">
      <c r="A31" s="11">
        <v>6310</v>
      </c>
      <c r="B31" s="11">
        <v>5141</v>
      </c>
      <c r="C31" s="11" t="s">
        <v>35</v>
      </c>
      <c r="D31" s="13">
        <v>70000</v>
      </c>
      <c r="E31" s="20"/>
      <c r="F31" s="21">
        <v>12000</v>
      </c>
      <c r="G31" s="13">
        <f t="shared" si="1"/>
        <v>82000</v>
      </c>
      <c r="H31" s="5"/>
    </row>
    <row r="32" spans="1:8" ht="12" customHeight="1">
      <c r="A32" s="11">
        <v>6330</v>
      </c>
      <c r="B32" s="11">
        <v>5348</v>
      </c>
      <c r="C32" s="11" t="s">
        <v>36</v>
      </c>
      <c r="D32" s="13">
        <v>200000</v>
      </c>
      <c r="E32" s="20"/>
      <c r="F32" s="21">
        <v>130000</v>
      </c>
      <c r="G32" s="13">
        <f t="shared" si="1"/>
        <v>330000</v>
      </c>
      <c r="H32" s="5"/>
    </row>
    <row r="33" spans="1:8" ht="12" customHeight="1">
      <c r="A33" s="11">
        <v>6171</v>
      </c>
      <c r="B33" s="11">
        <v>5031</v>
      </c>
      <c r="C33" s="11" t="s">
        <v>13</v>
      </c>
      <c r="D33" s="13">
        <v>456298.31</v>
      </c>
      <c r="E33" s="20"/>
      <c r="F33" s="21">
        <v>2089.55</v>
      </c>
      <c r="G33" s="13">
        <f t="shared" si="1"/>
        <v>458387.86</v>
      </c>
      <c r="H33" s="5"/>
    </row>
    <row r="34" spans="1:8" ht="12" customHeight="1">
      <c r="A34" s="11">
        <v>6171</v>
      </c>
      <c r="B34" s="11">
        <v>5031</v>
      </c>
      <c r="C34" s="11" t="s">
        <v>9</v>
      </c>
      <c r="D34" s="13">
        <v>456298.31</v>
      </c>
      <c r="E34" s="20"/>
      <c r="F34" s="21">
        <v>-2089.55</v>
      </c>
      <c r="G34" s="13">
        <f>D34+F34</f>
        <v>454208.76</v>
      </c>
      <c r="H34" s="5"/>
    </row>
    <row r="35" spans="1:8" ht="12" customHeight="1">
      <c r="A35" s="11">
        <v>6171</v>
      </c>
      <c r="B35" s="11">
        <v>5032</v>
      </c>
      <c r="C35" s="11" t="s">
        <v>12</v>
      </c>
      <c r="D35" s="13">
        <v>175867.4</v>
      </c>
      <c r="E35" s="20"/>
      <c r="F35" s="21">
        <v>752.24</v>
      </c>
      <c r="G35" s="13">
        <f t="shared" si="1"/>
        <v>176619.63999999998</v>
      </c>
      <c r="H35" s="5"/>
    </row>
    <row r="36" spans="1:8" ht="12" customHeight="1">
      <c r="A36" s="11">
        <v>6171</v>
      </c>
      <c r="B36" s="11">
        <v>5032</v>
      </c>
      <c r="C36" s="11" t="s">
        <v>10</v>
      </c>
      <c r="D36" s="13">
        <v>175867.4</v>
      </c>
      <c r="E36" s="20"/>
      <c r="F36" s="21">
        <v>-752.24</v>
      </c>
      <c r="G36" s="13">
        <f>D36+F36</f>
        <v>175115.16</v>
      </c>
      <c r="H36" s="5"/>
    </row>
    <row r="37" spans="1:8" ht="12" customHeight="1">
      <c r="A37" s="11">
        <v>6171</v>
      </c>
      <c r="B37" s="11">
        <v>5011</v>
      </c>
      <c r="C37" s="11" t="s">
        <v>11</v>
      </c>
      <c r="D37" s="13">
        <v>1549834.29</v>
      </c>
      <c r="E37" s="20"/>
      <c r="F37" s="21">
        <v>-16282.79</v>
      </c>
      <c r="G37" s="13">
        <f t="shared" si="1"/>
        <v>1533551.5</v>
      </c>
      <c r="H37" s="5"/>
    </row>
    <row r="38" spans="1:8" ht="12" customHeight="1">
      <c r="A38" s="11">
        <v>6171</v>
      </c>
      <c r="B38" s="11">
        <v>5011</v>
      </c>
      <c r="C38" s="11" t="s">
        <v>31</v>
      </c>
      <c r="D38" s="13">
        <v>1549834.29</v>
      </c>
      <c r="E38" s="20"/>
      <c r="F38" s="21">
        <v>16282.79</v>
      </c>
      <c r="G38" s="13">
        <f t="shared" si="1"/>
        <v>1566117.08</v>
      </c>
      <c r="H38" s="5"/>
    </row>
    <row r="39" spans="1:8" ht="12" customHeight="1">
      <c r="A39" s="11">
        <v>6171</v>
      </c>
      <c r="B39" s="11">
        <v>5424</v>
      </c>
      <c r="C39" s="11" t="s">
        <v>40</v>
      </c>
      <c r="D39" s="13">
        <v>48300</v>
      </c>
      <c r="E39" s="20"/>
      <c r="F39" s="21">
        <v>3700</v>
      </c>
      <c r="G39" s="13">
        <f t="shared" si="1"/>
        <v>52000</v>
      </c>
      <c r="H39" s="5"/>
    </row>
    <row r="40" spans="1:8" ht="12" customHeight="1">
      <c r="A40" s="11">
        <v>6171</v>
      </c>
      <c r="B40" s="11">
        <v>5901</v>
      </c>
      <c r="C40" s="11" t="s">
        <v>8</v>
      </c>
      <c r="D40" s="13">
        <v>1135372.04</v>
      </c>
      <c r="E40" s="20"/>
      <c r="F40" s="21">
        <v>2478821.61</v>
      </c>
      <c r="G40" s="13">
        <f>D40+F40</f>
        <v>3614193.65</v>
      </c>
      <c r="H40" s="5"/>
    </row>
    <row r="41" spans="1:8" ht="12" customHeight="1">
      <c r="A41" s="11"/>
      <c r="B41" s="11"/>
      <c r="C41" s="14" t="s">
        <v>1</v>
      </c>
      <c r="D41" s="15"/>
      <c r="E41" s="14"/>
      <c r="F41" s="22">
        <f>SUM(F17:F40)</f>
        <v>2164521.61</v>
      </c>
      <c r="G41" s="16"/>
      <c r="H41" s="5"/>
    </row>
    <row r="42" spans="5:7" ht="12" customHeight="1">
      <c r="E42" s="3"/>
      <c r="F42" s="2"/>
      <c r="G42" s="4"/>
    </row>
    <row r="43" ht="12.75">
      <c r="E43" s="2"/>
    </row>
    <row r="44" ht="12.75">
      <c r="E44" s="2"/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2022-01-12T10:41:22Z</cp:lastPrinted>
  <dcterms:created xsi:type="dcterms:W3CDTF">2017-04-19T12:58:15Z</dcterms:created>
  <dcterms:modified xsi:type="dcterms:W3CDTF">2022-01-12T10:47:08Z</dcterms:modified>
  <cp:category/>
  <cp:version/>
  <cp:contentType/>
  <cp:contentStatus/>
</cp:coreProperties>
</file>